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<sst xmlns="http://schemas.openxmlformats.org/spreadsheetml/2006/main" count="109" uniqueCount="85">
  <si>
    <t>Oswald Road</t>
  </si>
  <si>
    <r>
      <t>ug/m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</si>
  <si>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3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</si>
  <si>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</si>
  <si>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</si>
  <si>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</si>
  <si>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</si>
  <si>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</si>
  <si>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</si>
  <si>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</si>
  <si>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</si>
  <si>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</si>
  <si>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</si>
  <si>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</si>
  <si>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</si>
  <si>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</si>
  <si>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Objective Limit</t>
  </si>
  <si>
    <t>Total Adjusted</t>
  </si>
  <si>
    <t>Close to objective (36 or above)</t>
  </si>
  <si>
    <t>At or exceeds objective</t>
  </si>
  <si>
    <t>Below objective</t>
  </si>
  <si>
    <t>Start</t>
  </si>
  <si>
    <t>Finish</t>
  </si>
  <si>
    <t>Bold different to national schedule</t>
  </si>
  <si>
    <t>Scotter Road (North side of roundabout)</t>
  </si>
  <si>
    <t>Rowland Road AQ station</t>
  </si>
  <si>
    <t xml:space="preserve">Frodingham Road </t>
  </si>
  <si>
    <t xml:space="preserve">Barnard Avenue Brigg </t>
  </si>
  <si>
    <t>Bias Adjustment Factor</t>
  </si>
  <si>
    <t>If not take national factor.</t>
  </si>
  <si>
    <t>Dates</t>
  </si>
  <si>
    <t>Month</t>
  </si>
  <si>
    <t>Blank</t>
  </si>
  <si>
    <t>N/A</t>
  </si>
  <si>
    <t>X489099 Y411723</t>
  </si>
  <si>
    <t>X486928 Y411156</t>
  </si>
  <si>
    <t>X487239 Y411259</t>
  </si>
  <si>
    <t>X489190 Y411285</t>
  </si>
  <si>
    <t>X489209 Y411118</t>
  </si>
  <si>
    <t>X489172 Y409926</t>
  </si>
  <si>
    <t>X491628 Y408658</t>
  </si>
  <si>
    <t>X491838 Y408641</t>
  </si>
  <si>
    <t>Front of Ashby Lodge Pub</t>
  </si>
  <si>
    <t>X491859 Y408645</t>
  </si>
  <si>
    <t>X499975 Y407421</t>
  </si>
  <si>
    <t>X515452 Y416107</t>
  </si>
  <si>
    <t>X515279 Y416085</t>
  </si>
  <si>
    <t>X503048 Y421907</t>
  </si>
  <si>
    <t>X490316 Y410837</t>
  </si>
  <si>
    <t>X490080 Y411258</t>
  </si>
  <si>
    <t>X514573 Y415901</t>
  </si>
  <si>
    <t>X514782 Y415971</t>
  </si>
  <si>
    <t>Bias adjustment factor to be taken from Rowland Rd, need to have good data capture and good CV.</t>
  </si>
  <si>
    <t>B &amp; Q</t>
  </si>
  <si>
    <t>Hilton Ave</t>
  </si>
  <si>
    <t>Britannia Corner</t>
  </si>
  <si>
    <t>Queensway Pub</t>
  </si>
  <si>
    <t>Dudley Road</t>
  </si>
  <si>
    <t>Brigg Road</t>
  </si>
  <si>
    <t>School Road Killingholme</t>
  </si>
  <si>
    <t>Humber Rd</t>
  </si>
  <si>
    <t>Humber Rd Chip shop</t>
  </si>
  <si>
    <t>Barton</t>
  </si>
  <si>
    <t>ASDA</t>
  </si>
  <si>
    <t>Old Brumby St</t>
  </si>
  <si>
    <t>X49112 Y409463</t>
  </si>
  <si>
    <t>13 (21)</t>
  </si>
  <si>
    <t>14 (24)</t>
  </si>
  <si>
    <t>15 (14)</t>
  </si>
  <si>
    <t>16 (15)</t>
  </si>
  <si>
    <t>17 (16)</t>
  </si>
  <si>
    <t>18 (17)</t>
  </si>
  <si>
    <t>19 (18)</t>
  </si>
  <si>
    <t>20 (19)</t>
  </si>
  <si>
    <t>21 (20)</t>
  </si>
  <si>
    <t>12 (13)</t>
  </si>
  <si>
    <t>11 (12)</t>
  </si>
  <si>
    <t>10 (11)</t>
  </si>
  <si>
    <t>6 (5)</t>
  </si>
  <si>
    <t>5 (4)</t>
  </si>
  <si>
    <t>4 (2)</t>
  </si>
  <si>
    <t>2 (3)</t>
  </si>
  <si>
    <t>Previous number in brackets</t>
  </si>
  <si>
    <t>Ulceby Road Killingholme</t>
  </si>
  <si>
    <t>X486699 Y411110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</si>
</sst>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  <numFmt numFmtId="170" formatCode="dd/mm/yy;@"/>
  </numFmts>
  <fonts count="41">
    <font>
      <sz val="10"/>
      <name val="Arial"/>
      <family val="0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left"/>
    </xf>
    <xf numFmtId="14" fontId="2" fillId="0" borderId="15" xfId="0" applyNumberFormat="1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15" fontId="0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26" xfId="0" applyNumberFormat="1" applyBorder="1" applyAlignment="1" quotePrefix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169" fontId="0" fillId="0" borderId="28" xfId="0" applyNumberFormat="1" applyBorder="1" applyAlignment="1" quotePrefix="1">
      <alignment horizontal="center"/>
    </xf>
    <xf numFmtId="169" fontId="0" fillId="0" borderId="26" xfId="0" applyNumberFormat="1" applyFill="1" applyBorder="1" applyAlignment="1">
      <alignment horizontal="center"/>
    </xf>
    <xf numFmtId="169" fontId="0" fillId="0" borderId="26" xfId="0" applyNumberFormat="1" applyFill="1" applyBorder="1" applyAlignment="1" quotePrefix="1">
      <alignment horizontal="center"/>
    </xf>
    <xf numFmtId="169" fontId="0" fillId="0" borderId="27" xfId="0" applyNumberFormat="1" applyFont="1" applyFill="1" applyBorder="1" applyAlignment="1">
      <alignment horizontal="center"/>
    </xf>
    <xf numFmtId="169" fontId="0" fillId="0" borderId="27" xfId="0" applyNumberFormat="1" applyBorder="1" applyAlignment="1" quotePrefix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27" xfId="0" applyNumberFormat="1" applyFon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0" xfId="0" applyNumberFormat="1" applyBorder="1" applyAlignment="1" quotePrefix="1">
      <alignment horizontal="center"/>
    </xf>
    <xf numFmtId="169" fontId="0" fillId="0" borderId="31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2" xfId="0" applyNumberFormat="1" applyBorder="1" applyAlignment="1" quotePrefix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0" xfId="0" applyNumberFormat="1" applyFill="1" applyBorder="1" applyAlignment="1">
      <alignment horizontal="center"/>
    </xf>
    <xf numFmtId="169" fontId="0" fillId="0" borderId="32" xfId="0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9" fontId="0" fillId="0" borderId="26" xfId="0" applyNumberFormat="1" applyFont="1" applyBorder="1" applyAlignment="1">
      <alignment horizontal="center"/>
    </xf>
    <xf numFmtId="169" fontId="0" fillId="0" borderId="17" xfId="0" applyNumberFormat="1" applyFill="1" applyBorder="1" applyAlignment="1">
      <alignment horizontal="center"/>
    </xf>
    <xf numFmtId="169" fontId="0" fillId="0" borderId="15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36" xfId="0" applyNumberFormat="1" applyFill="1" applyBorder="1" applyAlignment="1">
      <alignment horizontal="center"/>
    </xf>
    <xf numFmtId="169" fontId="0" fillId="0" borderId="15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0" fillId="0" borderId="18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23" xfId="0" applyNumberFormat="1" applyFill="1" applyBorder="1" applyAlignment="1">
      <alignment horizontal="center"/>
    </xf>
    <xf numFmtId="169" fontId="0" fillId="0" borderId="26" xfId="0" applyNumberFormat="1" applyFont="1" applyBorder="1" applyAlignment="1" quotePrefix="1">
      <alignment horizontal="center"/>
    </xf>
    <xf numFmtId="2" fontId="0" fillId="0" borderId="10" xfId="0" applyNumberForma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14" fontId="2" fillId="0" borderId="17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9"/>
  <sheetViews>
    <sheetView tabSelected="1" zoomScale="90" zoomScaleNormal="90" zoomScalePageLayoutView="0" workbookViewId="0" topLeftCell="A4">
      <selection activeCell="A21" sqref="A21"/>
    </sheetView>
  </sheetViews>
  <sheetFormatPr defaultColWidth="9.140625" defaultRowHeight="12.75"/>
  <cols>
    <col min="1" max="1" width="15.140625" style="0" customWidth="1"/>
    <col min="2" max="2" width="15.57421875" style="0" customWidth="1"/>
    <col min="3" max="3" width="19.8515625" style="0" customWidth="1"/>
    <col min="4" max="24" width="13.140625" style="0" customWidth="1"/>
    <col min="25" max="25" width="18.00390625" style="0" customWidth="1"/>
    <col min="26" max="30" width="13.140625" style="0" customWidth="1"/>
  </cols>
  <sheetData>
    <row r="1" spans="3:16" ht="13.5" thickBot="1">
      <c r="C1" s="1"/>
      <c r="D1" s="2"/>
      <c r="E1" s="2"/>
      <c r="F1" s="2"/>
      <c r="G1" s="2"/>
      <c r="H1" s="2"/>
      <c r="I1" s="2"/>
      <c r="J1" s="13"/>
      <c r="K1" s="2"/>
      <c r="L1" s="2"/>
      <c r="M1" s="2"/>
      <c r="N1" s="2"/>
      <c r="O1" s="2"/>
      <c r="P1" s="2"/>
    </row>
    <row r="2" spans="1:25" s="3" customFormat="1" ht="37.5" customHeight="1" thickBot="1">
      <c r="A2" s="16"/>
      <c r="B2" s="16"/>
      <c r="C2" s="17"/>
      <c r="D2" s="35" t="s">
        <v>26</v>
      </c>
      <c r="E2" s="37" t="s">
        <v>24</v>
      </c>
      <c r="F2" s="37" t="s">
        <v>53</v>
      </c>
      <c r="G2" s="36" t="s">
        <v>54</v>
      </c>
      <c r="H2" s="37" t="s">
        <v>55</v>
      </c>
      <c r="I2" s="36" t="s">
        <v>0</v>
      </c>
      <c r="J2" s="37" t="s">
        <v>56</v>
      </c>
      <c r="K2" s="42" t="s">
        <v>64</v>
      </c>
      <c r="L2" s="36" t="s">
        <v>57</v>
      </c>
      <c r="M2" s="37" t="s">
        <v>58</v>
      </c>
      <c r="N2" s="36" t="s">
        <v>42</v>
      </c>
      <c r="O2" s="37" t="s">
        <v>27</v>
      </c>
      <c r="P2" s="42" t="s">
        <v>83</v>
      </c>
      <c r="Q2" s="36" t="s">
        <v>59</v>
      </c>
      <c r="R2" s="36" t="s">
        <v>61</v>
      </c>
      <c r="S2" s="36" t="s">
        <v>60</v>
      </c>
      <c r="T2" s="37" t="s">
        <v>62</v>
      </c>
      <c r="U2" s="36" t="s">
        <v>25</v>
      </c>
      <c r="V2" s="36" t="s">
        <v>25</v>
      </c>
      <c r="W2" s="36" t="s">
        <v>25</v>
      </c>
      <c r="X2" s="37" t="s">
        <v>63</v>
      </c>
      <c r="Y2" s="4" t="s">
        <v>32</v>
      </c>
    </row>
    <row r="3" spans="1:25" s="3" customFormat="1" ht="22.5" customHeight="1" thickBot="1">
      <c r="A3" s="17"/>
      <c r="C3" s="17" t="s">
        <v>82</v>
      </c>
      <c r="D3" s="41">
        <v>1</v>
      </c>
      <c r="E3" s="42" t="s">
        <v>81</v>
      </c>
      <c r="F3" s="48">
        <v>3</v>
      </c>
      <c r="G3" s="41" t="s">
        <v>80</v>
      </c>
      <c r="H3" s="42" t="s">
        <v>79</v>
      </c>
      <c r="I3" s="41" t="s">
        <v>78</v>
      </c>
      <c r="J3" s="42">
        <v>7</v>
      </c>
      <c r="K3" s="43">
        <v>8</v>
      </c>
      <c r="L3" s="42">
        <v>9</v>
      </c>
      <c r="M3" s="41" t="s">
        <v>77</v>
      </c>
      <c r="N3" s="42" t="s">
        <v>76</v>
      </c>
      <c r="O3" s="41" t="s">
        <v>75</v>
      </c>
      <c r="P3" s="42" t="s">
        <v>66</v>
      </c>
      <c r="Q3" s="41" t="s">
        <v>67</v>
      </c>
      <c r="R3" s="42" t="s">
        <v>68</v>
      </c>
      <c r="S3" s="41" t="s">
        <v>69</v>
      </c>
      <c r="T3" s="42" t="s">
        <v>70</v>
      </c>
      <c r="U3" s="41" t="s">
        <v>71</v>
      </c>
      <c r="V3" s="42" t="s">
        <v>72</v>
      </c>
      <c r="W3" s="41" t="s">
        <v>73</v>
      </c>
      <c r="X3" s="42" t="s">
        <v>74</v>
      </c>
      <c r="Y3" s="4"/>
    </row>
    <row r="4" spans="1:25" s="3" customFormat="1" ht="28.5" customHeight="1" thickBot="1">
      <c r="A4" s="4" t="s">
        <v>30</v>
      </c>
      <c r="B4" s="57"/>
      <c r="C4" s="17"/>
      <c r="D4" s="42" t="s">
        <v>34</v>
      </c>
      <c r="E4" s="55" t="s">
        <v>36</v>
      </c>
      <c r="F4" s="56" t="s">
        <v>84</v>
      </c>
      <c r="G4" s="41" t="s">
        <v>35</v>
      </c>
      <c r="H4" s="42" t="s">
        <v>37</v>
      </c>
      <c r="I4" s="54" t="s">
        <v>38</v>
      </c>
      <c r="J4" s="55" t="s">
        <v>39</v>
      </c>
      <c r="K4" s="56" t="s">
        <v>65</v>
      </c>
      <c r="L4" s="55" t="s">
        <v>40</v>
      </c>
      <c r="M4" s="56" t="s">
        <v>41</v>
      </c>
      <c r="N4" s="55" t="s">
        <v>43</v>
      </c>
      <c r="O4" s="56" t="s">
        <v>44</v>
      </c>
      <c r="P4" s="42" t="s">
        <v>50</v>
      </c>
      <c r="Q4" s="54" t="s">
        <v>51</v>
      </c>
      <c r="R4" s="55" t="s">
        <v>45</v>
      </c>
      <c r="S4" s="58" t="s">
        <v>46</v>
      </c>
      <c r="T4" s="58" t="s">
        <v>47</v>
      </c>
      <c r="U4" s="58" t="s">
        <v>48</v>
      </c>
      <c r="V4" s="58" t="s">
        <v>48</v>
      </c>
      <c r="W4" s="58" t="s">
        <v>48</v>
      </c>
      <c r="X4" s="42" t="s">
        <v>49</v>
      </c>
      <c r="Y4" s="4" t="s">
        <v>33</v>
      </c>
    </row>
    <row r="5" spans="1:25" s="5" customFormat="1" ht="15" thickBot="1">
      <c r="A5" s="34" t="s">
        <v>21</v>
      </c>
      <c r="B5" s="104" t="s">
        <v>22</v>
      </c>
      <c r="C5" s="32" t="s">
        <v>31</v>
      </c>
      <c r="D5" s="39" t="s">
        <v>1</v>
      </c>
      <c r="E5" s="38" t="s">
        <v>1</v>
      </c>
      <c r="F5" s="39" t="s">
        <v>2</v>
      </c>
      <c r="G5" s="38" t="s">
        <v>2</v>
      </c>
      <c r="H5" s="39" t="s">
        <v>2</v>
      </c>
      <c r="I5" s="38" t="s">
        <v>2</v>
      </c>
      <c r="J5" s="38" t="s">
        <v>2</v>
      </c>
      <c r="K5" s="39" t="s">
        <v>2</v>
      </c>
      <c r="L5" s="38" t="s">
        <v>2</v>
      </c>
      <c r="M5" s="39" t="s">
        <v>2</v>
      </c>
      <c r="N5" s="40" t="s">
        <v>2</v>
      </c>
      <c r="O5" s="39" t="s">
        <v>2</v>
      </c>
      <c r="P5" s="40" t="s">
        <v>2</v>
      </c>
      <c r="Q5" s="40" t="s">
        <v>2</v>
      </c>
      <c r="R5" s="38" t="s">
        <v>2</v>
      </c>
      <c r="S5" s="38" t="s">
        <v>2</v>
      </c>
      <c r="T5" s="39" t="s">
        <v>2</v>
      </c>
      <c r="U5" s="38" t="s">
        <v>2</v>
      </c>
      <c r="V5" s="39" t="s">
        <v>2</v>
      </c>
      <c r="W5" s="38" t="s">
        <v>2</v>
      </c>
      <c r="X5" s="39" t="s">
        <v>2</v>
      </c>
      <c r="Y5" s="32" t="s">
        <v>2</v>
      </c>
    </row>
    <row r="6" spans="1:25" ht="12.75">
      <c r="A6" s="103">
        <v>42376</v>
      </c>
      <c r="B6" s="105">
        <v>42398</v>
      </c>
      <c r="C6" s="2" t="s">
        <v>3</v>
      </c>
      <c r="D6" s="85">
        <v>45.1</v>
      </c>
      <c r="E6" s="65">
        <v>43.6</v>
      </c>
      <c r="F6" s="65"/>
      <c r="G6" s="65">
        <v>40</v>
      </c>
      <c r="H6" s="65">
        <v>43</v>
      </c>
      <c r="I6" s="65">
        <v>43.7</v>
      </c>
      <c r="J6" s="65">
        <v>46.3</v>
      </c>
      <c r="K6" s="65">
        <v>46.3</v>
      </c>
      <c r="L6" s="65">
        <v>32.4</v>
      </c>
      <c r="M6" s="65">
        <v>62.3</v>
      </c>
      <c r="N6" s="65">
        <v>36.2</v>
      </c>
      <c r="O6" s="86">
        <v>43</v>
      </c>
      <c r="P6" s="87">
        <v>41.7</v>
      </c>
      <c r="Q6" s="65">
        <v>51.4</v>
      </c>
      <c r="R6" s="65">
        <v>35.6</v>
      </c>
      <c r="S6" s="65">
        <v>38.6</v>
      </c>
      <c r="T6" s="65">
        <v>33.8</v>
      </c>
      <c r="U6" s="65">
        <v>32.5</v>
      </c>
      <c r="V6" s="65">
        <v>30.6</v>
      </c>
      <c r="W6" s="65">
        <v>31.5</v>
      </c>
      <c r="X6" s="65">
        <v>43.1</v>
      </c>
      <c r="Y6" s="88">
        <v>0.04</v>
      </c>
    </row>
    <row r="7" spans="1:25" ht="12.75">
      <c r="A7" s="103">
        <v>42398</v>
      </c>
      <c r="B7" s="23">
        <v>42426</v>
      </c>
      <c r="C7" s="2" t="s">
        <v>4</v>
      </c>
      <c r="D7" s="65">
        <v>38.7</v>
      </c>
      <c r="E7" s="66">
        <v>43.9</v>
      </c>
      <c r="F7" s="67"/>
      <c r="G7" s="68">
        <v>35.8</v>
      </c>
      <c r="H7" s="67">
        <v>41.5</v>
      </c>
      <c r="I7" s="68">
        <v>37.9</v>
      </c>
      <c r="J7" s="66">
        <v>42.7</v>
      </c>
      <c r="K7" s="69">
        <v>43.3</v>
      </c>
      <c r="L7" s="68">
        <v>30.5</v>
      </c>
      <c r="M7" s="67">
        <v>56.5</v>
      </c>
      <c r="N7" s="70">
        <v>27.9</v>
      </c>
      <c r="O7" s="68">
        <v>42.5</v>
      </c>
      <c r="P7" s="74">
        <v>40.1</v>
      </c>
      <c r="Q7" s="71">
        <v>42</v>
      </c>
      <c r="R7" s="68">
        <v>36.3</v>
      </c>
      <c r="S7" s="68">
        <v>30.7</v>
      </c>
      <c r="T7" s="67">
        <v>31</v>
      </c>
      <c r="U7" s="70">
        <v>24.2</v>
      </c>
      <c r="V7" s="72">
        <v>22.2</v>
      </c>
      <c r="W7" s="68">
        <v>27.5</v>
      </c>
      <c r="X7" s="65">
        <v>29.9</v>
      </c>
      <c r="Y7" s="88">
        <v>0.04</v>
      </c>
    </row>
    <row r="8" spans="1:25" ht="12.75">
      <c r="A8" s="103">
        <v>42426</v>
      </c>
      <c r="B8" s="23">
        <v>42460</v>
      </c>
      <c r="C8" s="2" t="s">
        <v>5</v>
      </c>
      <c r="D8" s="65">
        <v>36.4</v>
      </c>
      <c r="E8" s="71">
        <v>29.1</v>
      </c>
      <c r="F8" s="67">
        <v>29.7</v>
      </c>
      <c r="G8" s="68">
        <v>30.7</v>
      </c>
      <c r="H8" s="73">
        <v>38.2</v>
      </c>
      <c r="I8" s="66">
        <v>39.3</v>
      </c>
      <c r="J8" s="66">
        <v>38.5</v>
      </c>
      <c r="K8" s="69">
        <v>41.2</v>
      </c>
      <c r="L8" s="66">
        <v>25.4</v>
      </c>
      <c r="M8" s="67">
        <v>44.4</v>
      </c>
      <c r="N8" s="70">
        <v>30.6</v>
      </c>
      <c r="O8" s="68">
        <v>30.8</v>
      </c>
      <c r="P8" s="74">
        <v>42.4</v>
      </c>
      <c r="Q8" s="71">
        <v>43.5</v>
      </c>
      <c r="R8" s="68">
        <v>26.7</v>
      </c>
      <c r="S8" s="66">
        <v>43.5</v>
      </c>
      <c r="T8" s="67">
        <v>37.1</v>
      </c>
      <c r="U8" s="71">
        <v>17.5</v>
      </c>
      <c r="V8" s="72">
        <v>20.2</v>
      </c>
      <c r="W8" s="68">
        <v>22.4</v>
      </c>
      <c r="X8" s="65">
        <v>32.1</v>
      </c>
      <c r="Y8" s="88">
        <v>0.05</v>
      </c>
    </row>
    <row r="9" spans="1:25" ht="12.75">
      <c r="A9" s="103">
        <v>42460</v>
      </c>
      <c r="B9" s="23">
        <v>42487</v>
      </c>
      <c r="C9" s="2" t="s">
        <v>6</v>
      </c>
      <c r="D9" s="65">
        <v>34.4</v>
      </c>
      <c r="E9" s="71">
        <v>43.3</v>
      </c>
      <c r="F9" s="75">
        <v>24.1</v>
      </c>
      <c r="G9" s="68">
        <v>30.4</v>
      </c>
      <c r="H9" s="73">
        <v>33.5</v>
      </c>
      <c r="I9" s="68">
        <v>38.9</v>
      </c>
      <c r="J9" s="66">
        <v>33.3</v>
      </c>
      <c r="K9" s="69">
        <v>37.5</v>
      </c>
      <c r="L9" s="66">
        <v>30.4</v>
      </c>
      <c r="M9" s="67">
        <v>57.3</v>
      </c>
      <c r="N9" s="70">
        <v>29.4</v>
      </c>
      <c r="O9" s="68">
        <v>39.5</v>
      </c>
      <c r="P9" s="74">
        <v>42.8</v>
      </c>
      <c r="Q9" s="70">
        <v>50</v>
      </c>
      <c r="R9" s="66">
        <v>35.4</v>
      </c>
      <c r="S9" s="66">
        <v>44.2</v>
      </c>
      <c r="T9" s="73">
        <v>35.7</v>
      </c>
      <c r="U9" s="66">
        <v>24.9</v>
      </c>
      <c r="V9" s="72">
        <v>18.1</v>
      </c>
      <c r="W9" s="66">
        <v>21.6</v>
      </c>
      <c r="X9" s="65">
        <v>29.3</v>
      </c>
      <c r="Y9" s="88">
        <v>0.06</v>
      </c>
    </row>
    <row r="10" spans="1:25" ht="12.75">
      <c r="A10" s="103">
        <v>42487</v>
      </c>
      <c r="B10" s="23">
        <v>42515</v>
      </c>
      <c r="C10" s="2" t="s">
        <v>7</v>
      </c>
      <c r="D10" s="65">
        <v>31.2</v>
      </c>
      <c r="E10" s="66">
        <v>38.8</v>
      </c>
      <c r="F10" s="67">
        <v>23.4</v>
      </c>
      <c r="G10" s="68">
        <v>28.6</v>
      </c>
      <c r="H10" s="67">
        <v>14.9</v>
      </c>
      <c r="I10" s="66">
        <v>36</v>
      </c>
      <c r="J10" s="66">
        <v>36.6</v>
      </c>
      <c r="K10" s="69">
        <v>38.1</v>
      </c>
      <c r="L10" s="66">
        <v>28.5</v>
      </c>
      <c r="M10" s="73">
        <v>48.6</v>
      </c>
      <c r="N10" s="70">
        <v>24.3</v>
      </c>
      <c r="O10" s="66">
        <v>31.6</v>
      </c>
      <c r="P10" s="69">
        <v>37.1</v>
      </c>
      <c r="Q10" s="70">
        <v>45.2</v>
      </c>
      <c r="R10" s="68">
        <v>35.7</v>
      </c>
      <c r="S10" s="68">
        <v>40.9</v>
      </c>
      <c r="T10" s="73">
        <v>31.7</v>
      </c>
      <c r="U10" s="70">
        <v>18.8</v>
      </c>
      <c r="V10" s="72">
        <v>20.9</v>
      </c>
      <c r="W10" s="66">
        <v>19.3</v>
      </c>
      <c r="X10" s="65">
        <v>29.9</v>
      </c>
      <c r="Y10" s="88">
        <v>0.44</v>
      </c>
    </row>
    <row r="11" spans="1:25" ht="12.75">
      <c r="A11" s="103">
        <v>42515</v>
      </c>
      <c r="B11" s="23">
        <v>42551</v>
      </c>
      <c r="C11" s="2" t="s">
        <v>8</v>
      </c>
      <c r="D11" s="65">
        <v>25</v>
      </c>
      <c r="E11" s="68">
        <v>32.1</v>
      </c>
      <c r="F11" s="73">
        <v>18.4</v>
      </c>
      <c r="G11" s="68">
        <v>22.7</v>
      </c>
      <c r="H11" s="67">
        <v>30.5</v>
      </c>
      <c r="I11" s="68">
        <v>33.5</v>
      </c>
      <c r="J11" s="66">
        <v>30.3</v>
      </c>
      <c r="K11" s="69">
        <v>34.8</v>
      </c>
      <c r="L11" s="66">
        <v>28.8</v>
      </c>
      <c r="M11" s="67"/>
      <c r="N11" s="70">
        <v>26.4</v>
      </c>
      <c r="O11" s="68">
        <v>28.8</v>
      </c>
      <c r="P11" s="74">
        <v>32.6</v>
      </c>
      <c r="Q11" s="71">
        <v>40.5</v>
      </c>
      <c r="R11" s="66">
        <v>29.5</v>
      </c>
      <c r="S11" s="68">
        <v>34.8</v>
      </c>
      <c r="T11" s="67">
        <v>33</v>
      </c>
      <c r="U11" s="70">
        <v>15.1</v>
      </c>
      <c r="V11" s="72">
        <v>14.9</v>
      </c>
      <c r="W11" s="68">
        <v>15.7</v>
      </c>
      <c r="X11" s="65">
        <v>27.7</v>
      </c>
      <c r="Y11" s="88">
        <v>0.06</v>
      </c>
    </row>
    <row r="12" spans="1:25" ht="12.75">
      <c r="A12" s="103">
        <v>42551</v>
      </c>
      <c r="B12" s="23">
        <v>42578</v>
      </c>
      <c r="C12" s="2" t="s">
        <v>9</v>
      </c>
      <c r="D12" s="65">
        <v>29.3</v>
      </c>
      <c r="E12" s="68">
        <v>30</v>
      </c>
      <c r="F12" s="67">
        <v>22.6</v>
      </c>
      <c r="G12" s="68">
        <v>22.9</v>
      </c>
      <c r="H12" s="67">
        <v>27.7</v>
      </c>
      <c r="I12" s="66">
        <v>23.3</v>
      </c>
      <c r="J12" s="68">
        <v>28.8</v>
      </c>
      <c r="K12" s="74">
        <v>28.9</v>
      </c>
      <c r="L12" s="68">
        <v>19.2</v>
      </c>
      <c r="M12" s="73">
        <v>49.9</v>
      </c>
      <c r="N12" s="89">
        <v>26</v>
      </c>
      <c r="O12" s="68">
        <v>32</v>
      </c>
      <c r="P12" s="74">
        <v>30.2</v>
      </c>
      <c r="Q12" s="70">
        <v>39.5</v>
      </c>
      <c r="R12" s="66">
        <v>19.8</v>
      </c>
      <c r="S12" s="68">
        <v>32.4</v>
      </c>
      <c r="T12" s="67">
        <v>25.5</v>
      </c>
      <c r="U12" s="68">
        <v>14.5</v>
      </c>
      <c r="V12" s="75">
        <v>11.5</v>
      </c>
      <c r="W12" s="68">
        <v>12.6</v>
      </c>
      <c r="X12" s="65">
        <v>22.2</v>
      </c>
      <c r="Y12" s="88">
        <v>0.03</v>
      </c>
    </row>
    <row r="13" spans="1:25" ht="12.75">
      <c r="A13" s="103">
        <v>42578</v>
      </c>
      <c r="B13" s="23">
        <v>42613</v>
      </c>
      <c r="C13" s="2" t="s">
        <v>10</v>
      </c>
      <c r="D13" s="90">
        <v>27.7</v>
      </c>
      <c r="E13" s="91">
        <v>30.3</v>
      </c>
      <c r="F13" s="92">
        <v>22.1</v>
      </c>
      <c r="G13" s="91">
        <v>26.9</v>
      </c>
      <c r="H13" s="92">
        <v>27.3</v>
      </c>
      <c r="I13" s="91">
        <v>27.3</v>
      </c>
      <c r="J13" s="91">
        <v>24.3</v>
      </c>
      <c r="K13" s="93">
        <v>31.9</v>
      </c>
      <c r="L13" s="91">
        <v>20.2</v>
      </c>
      <c r="M13" s="92">
        <v>47.7</v>
      </c>
      <c r="N13" s="94">
        <v>7.9</v>
      </c>
      <c r="O13" s="91">
        <v>28.6</v>
      </c>
      <c r="P13" s="93"/>
      <c r="Q13" s="91">
        <v>42.4</v>
      </c>
      <c r="R13" s="91">
        <v>20.2</v>
      </c>
      <c r="S13" s="91">
        <v>28.3</v>
      </c>
      <c r="T13" s="92">
        <v>28.3</v>
      </c>
      <c r="U13" s="91">
        <v>20</v>
      </c>
      <c r="V13" s="95">
        <v>15</v>
      </c>
      <c r="W13" s="91">
        <v>17.1</v>
      </c>
      <c r="X13" s="90">
        <v>24.4</v>
      </c>
      <c r="Y13" s="88">
        <v>0.1</v>
      </c>
    </row>
    <row r="14" spans="1:25" ht="12.75">
      <c r="A14" s="103">
        <v>42613</v>
      </c>
      <c r="B14" s="23">
        <v>42641</v>
      </c>
      <c r="C14" s="2" t="s">
        <v>11</v>
      </c>
      <c r="D14" s="65">
        <v>20.9</v>
      </c>
      <c r="E14" s="68">
        <v>36.5</v>
      </c>
      <c r="F14" s="73">
        <v>27.5</v>
      </c>
      <c r="G14" s="68">
        <v>31.4</v>
      </c>
      <c r="H14" s="67">
        <v>33.2</v>
      </c>
      <c r="I14" s="66">
        <v>33.2</v>
      </c>
      <c r="J14" s="89">
        <v>35.3</v>
      </c>
      <c r="K14" s="69">
        <v>35.6</v>
      </c>
      <c r="L14" s="66">
        <v>24</v>
      </c>
      <c r="M14" s="73">
        <v>51.3</v>
      </c>
      <c r="N14" s="70">
        <v>29.9</v>
      </c>
      <c r="O14" s="68">
        <v>33.1</v>
      </c>
      <c r="P14" s="74"/>
      <c r="Q14" s="70">
        <v>42.8</v>
      </c>
      <c r="R14" s="66">
        <v>25.1</v>
      </c>
      <c r="S14" s="68">
        <v>31.3</v>
      </c>
      <c r="T14" s="67">
        <v>32.9</v>
      </c>
      <c r="U14" s="68">
        <v>18.2</v>
      </c>
      <c r="V14" s="75">
        <v>21.6</v>
      </c>
      <c r="W14" s="68">
        <v>20</v>
      </c>
      <c r="X14" s="65">
        <v>30.9</v>
      </c>
      <c r="Y14" s="88">
        <v>0.11</v>
      </c>
    </row>
    <row r="15" spans="1:25" ht="12.75">
      <c r="A15" s="103">
        <v>42641</v>
      </c>
      <c r="B15" s="23">
        <v>42669</v>
      </c>
      <c r="C15" s="2" t="s">
        <v>12</v>
      </c>
      <c r="D15" s="65">
        <v>30.4</v>
      </c>
      <c r="E15" s="68">
        <v>34.9</v>
      </c>
      <c r="F15" s="73">
        <v>23</v>
      </c>
      <c r="G15" s="68">
        <v>29.1</v>
      </c>
      <c r="H15" s="67">
        <v>34.6</v>
      </c>
      <c r="I15" s="66">
        <v>36.6</v>
      </c>
      <c r="J15" s="68">
        <v>33.7</v>
      </c>
      <c r="K15" s="74">
        <v>36.1</v>
      </c>
      <c r="L15" s="68">
        <v>26.3</v>
      </c>
      <c r="M15" s="67">
        <v>24.3</v>
      </c>
      <c r="N15" s="70">
        <v>15.6</v>
      </c>
      <c r="O15" s="66">
        <v>16.1</v>
      </c>
      <c r="P15" s="69"/>
      <c r="Q15" s="70">
        <v>21.1</v>
      </c>
      <c r="R15" s="66">
        <v>16.5</v>
      </c>
      <c r="S15" s="68">
        <v>18.4</v>
      </c>
      <c r="T15" s="73">
        <v>19.4</v>
      </c>
      <c r="U15" s="89"/>
      <c r="V15" s="75"/>
      <c r="W15" s="99"/>
      <c r="X15" s="65">
        <v>20.5</v>
      </c>
      <c r="Y15" s="88">
        <v>0.08</v>
      </c>
    </row>
    <row r="16" spans="1:25" ht="12.75">
      <c r="A16" s="103">
        <v>42669</v>
      </c>
      <c r="B16" s="23">
        <v>42703</v>
      </c>
      <c r="C16" s="2" t="s">
        <v>13</v>
      </c>
      <c r="D16" s="65">
        <v>41</v>
      </c>
      <c r="E16" s="68">
        <v>45.1</v>
      </c>
      <c r="F16" s="67">
        <v>36.6</v>
      </c>
      <c r="G16" s="68">
        <v>42.4</v>
      </c>
      <c r="H16" s="67">
        <v>45.5</v>
      </c>
      <c r="I16" s="68">
        <v>44.7</v>
      </c>
      <c r="J16" s="68">
        <v>44</v>
      </c>
      <c r="K16" s="69">
        <v>53.3</v>
      </c>
      <c r="L16" s="66">
        <v>38.6</v>
      </c>
      <c r="M16" s="67">
        <v>61.4</v>
      </c>
      <c r="N16" s="70">
        <v>37.1</v>
      </c>
      <c r="O16" s="68">
        <v>42.4</v>
      </c>
      <c r="P16" s="74"/>
      <c r="Q16" s="70">
        <v>41.6</v>
      </c>
      <c r="R16" s="66">
        <v>41.1</v>
      </c>
      <c r="S16" s="68">
        <v>43.7</v>
      </c>
      <c r="T16" s="67">
        <v>37.5</v>
      </c>
      <c r="U16" s="68">
        <v>31.9</v>
      </c>
      <c r="V16" s="73">
        <v>34.4</v>
      </c>
      <c r="W16" s="68">
        <v>29.6</v>
      </c>
      <c r="X16" s="65">
        <v>42.9</v>
      </c>
      <c r="Y16" s="88">
        <v>0.07</v>
      </c>
    </row>
    <row r="17" spans="1:25" ht="13.5" thickBot="1">
      <c r="A17" s="101">
        <v>42703</v>
      </c>
      <c r="B17" s="24">
        <v>42732</v>
      </c>
      <c r="C17" s="102" t="s">
        <v>14</v>
      </c>
      <c r="D17" s="76">
        <v>44.8</v>
      </c>
      <c r="E17" s="78">
        <v>53.8</v>
      </c>
      <c r="F17" s="79">
        <v>44.5</v>
      </c>
      <c r="G17" s="80">
        <v>53.2</v>
      </c>
      <c r="H17" s="81">
        <v>48.8</v>
      </c>
      <c r="I17" s="80">
        <v>48.6</v>
      </c>
      <c r="J17" s="80">
        <v>45.5</v>
      </c>
      <c r="K17" s="82">
        <v>53</v>
      </c>
      <c r="L17" s="80">
        <v>37.7</v>
      </c>
      <c r="M17" s="79">
        <v>72.7</v>
      </c>
      <c r="N17" s="83">
        <v>43.8</v>
      </c>
      <c r="O17" s="78">
        <v>53.6</v>
      </c>
      <c r="P17" s="82"/>
      <c r="Q17" s="83">
        <v>47.8</v>
      </c>
      <c r="R17" s="80">
        <v>30.6</v>
      </c>
      <c r="S17" s="77"/>
      <c r="T17" s="79">
        <v>34.3</v>
      </c>
      <c r="U17" s="80">
        <v>38.5</v>
      </c>
      <c r="V17" s="84">
        <v>40</v>
      </c>
      <c r="W17" s="80">
        <v>35.9</v>
      </c>
      <c r="X17" s="65">
        <v>47.7</v>
      </c>
      <c r="Y17" s="88">
        <v>0.09</v>
      </c>
    </row>
    <row r="18" spans="3:25" ht="13.5" thickBot="1">
      <c r="C18" s="33" t="s">
        <v>15</v>
      </c>
      <c r="D18" s="96">
        <f aca="true" t="shared" si="0" ref="D18:Y18">AVERAGE(D6:D17)</f>
        <v>33.74166666666667</v>
      </c>
      <c r="E18" s="97">
        <f t="shared" si="0"/>
        <v>38.449999999999996</v>
      </c>
      <c r="F18" s="98">
        <f t="shared" si="0"/>
        <v>27.189999999999998</v>
      </c>
      <c r="G18" s="97">
        <f t="shared" si="0"/>
        <v>32.84166666666666</v>
      </c>
      <c r="H18" s="98">
        <f t="shared" si="0"/>
        <v>34.891666666666666</v>
      </c>
      <c r="I18" s="97">
        <f t="shared" si="0"/>
        <v>36.916666666666664</v>
      </c>
      <c r="J18" s="97">
        <f t="shared" si="0"/>
        <v>36.608333333333334</v>
      </c>
      <c r="K18" s="98">
        <f t="shared" si="0"/>
        <v>40</v>
      </c>
      <c r="L18" s="97">
        <f t="shared" si="0"/>
        <v>28.5</v>
      </c>
      <c r="M18" s="98">
        <f t="shared" si="0"/>
        <v>52.4</v>
      </c>
      <c r="N18" s="97">
        <f t="shared" si="0"/>
        <v>27.925</v>
      </c>
      <c r="O18" s="97">
        <f t="shared" si="0"/>
        <v>35.16666666666667</v>
      </c>
      <c r="P18" s="98">
        <f t="shared" si="0"/>
        <v>38.128571428571426</v>
      </c>
      <c r="Q18" s="97">
        <f t="shared" si="0"/>
        <v>42.31666666666667</v>
      </c>
      <c r="R18" s="97">
        <f t="shared" si="0"/>
        <v>29.375000000000004</v>
      </c>
      <c r="S18" s="97">
        <f t="shared" si="0"/>
        <v>35.16363636363636</v>
      </c>
      <c r="T18" s="98">
        <f t="shared" si="0"/>
        <v>31.683333333333334</v>
      </c>
      <c r="U18" s="97">
        <f t="shared" si="0"/>
        <v>23.281818181818185</v>
      </c>
      <c r="V18" s="98">
        <f t="shared" si="0"/>
        <v>22.672727272727272</v>
      </c>
      <c r="W18" s="97">
        <f t="shared" si="0"/>
        <v>23.018181818181816</v>
      </c>
      <c r="X18" s="98">
        <f t="shared" si="0"/>
        <v>31.716666666666665</v>
      </c>
      <c r="Y18" s="100">
        <f t="shared" si="0"/>
        <v>0.09750000000000002</v>
      </c>
    </row>
    <row r="19" spans="1:44" ht="35.25" thickBot="1">
      <c r="A19" s="15" t="s">
        <v>23</v>
      </c>
      <c r="C19" s="18" t="s">
        <v>16</v>
      </c>
      <c r="D19" s="44">
        <v>40</v>
      </c>
      <c r="E19" s="50">
        <v>40</v>
      </c>
      <c r="F19" s="27">
        <v>40</v>
      </c>
      <c r="G19" s="45">
        <v>40</v>
      </c>
      <c r="H19" s="27">
        <v>40</v>
      </c>
      <c r="I19" s="45">
        <v>40</v>
      </c>
      <c r="J19" s="49">
        <v>40</v>
      </c>
      <c r="K19" s="27">
        <v>40</v>
      </c>
      <c r="L19" s="45">
        <v>40</v>
      </c>
      <c r="M19" s="27">
        <v>40</v>
      </c>
      <c r="N19" s="45">
        <v>40</v>
      </c>
      <c r="O19" s="49">
        <v>40</v>
      </c>
      <c r="P19" s="27">
        <v>40</v>
      </c>
      <c r="Q19" s="45">
        <v>40</v>
      </c>
      <c r="R19" s="45">
        <v>40</v>
      </c>
      <c r="S19" s="45">
        <v>40</v>
      </c>
      <c r="T19" s="27">
        <v>40</v>
      </c>
      <c r="U19" s="45">
        <v>40</v>
      </c>
      <c r="V19" s="27">
        <v>40</v>
      </c>
      <c r="W19" s="45">
        <v>40</v>
      </c>
      <c r="X19" s="27">
        <v>40</v>
      </c>
      <c r="Y19" s="51">
        <v>40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3:44" ht="26.25" thickBot="1">
      <c r="C20" s="19" t="s">
        <v>28</v>
      </c>
      <c r="D20" s="47">
        <v>0.73</v>
      </c>
      <c r="E20" s="47">
        <v>0.73</v>
      </c>
      <c r="F20" s="47">
        <v>0.73</v>
      </c>
      <c r="G20" s="47">
        <v>0.73</v>
      </c>
      <c r="H20" s="47">
        <v>0.73</v>
      </c>
      <c r="I20" s="47">
        <v>0.73</v>
      </c>
      <c r="J20" s="47">
        <v>0.73</v>
      </c>
      <c r="K20" s="47">
        <v>0.73</v>
      </c>
      <c r="L20" s="47">
        <v>0.73</v>
      </c>
      <c r="M20" s="47">
        <v>0.73</v>
      </c>
      <c r="N20" s="47">
        <v>0.73</v>
      </c>
      <c r="O20" s="47">
        <v>0.73</v>
      </c>
      <c r="P20" s="47">
        <v>0.73</v>
      </c>
      <c r="Q20" s="47">
        <v>0.73</v>
      </c>
      <c r="R20" s="47">
        <v>0.73</v>
      </c>
      <c r="S20" s="47">
        <v>0.73</v>
      </c>
      <c r="T20" s="47">
        <v>0.73</v>
      </c>
      <c r="U20" s="47">
        <v>0.73</v>
      </c>
      <c r="V20" s="47">
        <v>0.73</v>
      </c>
      <c r="W20" s="47">
        <v>0.73</v>
      </c>
      <c r="X20" s="47">
        <v>0.73</v>
      </c>
      <c r="Y20" s="52">
        <v>0.73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3:44" s="8" customFormat="1" ht="42" customHeight="1" thickBot="1">
      <c r="C21" s="20" t="s">
        <v>17</v>
      </c>
      <c r="D21" s="46">
        <f>D18*D20</f>
        <v>24.631416666666667</v>
      </c>
      <c r="E21" s="46">
        <f aca="true" t="shared" si="1" ref="E21:X21">E18*E20</f>
        <v>28.068499999999997</v>
      </c>
      <c r="F21" s="46">
        <f t="shared" si="1"/>
        <v>19.848699999999997</v>
      </c>
      <c r="G21" s="46">
        <f t="shared" si="1"/>
        <v>23.974416666666663</v>
      </c>
      <c r="H21" s="46">
        <f t="shared" si="1"/>
        <v>25.470916666666664</v>
      </c>
      <c r="I21" s="46">
        <f t="shared" si="1"/>
        <v>26.949166666666663</v>
      </c>
      <c r="J21" s="46">
        <f t="shared" si="1"/>
        <v>26.724083333333333</v>
      </c>
      <c r="K21" s="46">
        <f t="shared" si="1"/>
        <v>29.2</v>
      </c>
      <c r="L21" s="46">
        <f t="shared" si="1"/>
        <v>20.805</v>
      </c>
      <c r="M21" s="46">
        <f t="shared" si="1"/>
        <v>38.251999999999995</v>
      </c>
      <c r="N21" s="46">
        <f t="shared" si="1"/>
        <v>20.38525</v>
      </c>
      <c r="O21" s="46">
        <f t="shared" si="1"/>
        <v>25.67166666666667</v>
      </c>
      <c r="P21" s="46">
        <f t="shared" si="1"/>
        <v>27.83385714285714</v>
      </c>
      <c r="Q21" s="46">
        <f t="shared" si="1"/>
        <v>30.891166666666667</v>
      </c>
      <c r="R21" s="46">
        <f t="shared" si="1"/>
        <v>21.44375</v>
      </c>
      <c r="S21" s="46">
        <f t="shared" si="1"/>
        <v>25.66945454545454</v>
      </c>
      <c r="T21" s="46">
        <f t="shared" si="1"/>
        <v>23.128833333333333</v>
      </c>
      <c r="U21" s="46">
        <f t="shared" si="1"/>
        <v>16.995727272727276</v>
      </c>
      <c r="V21" s="46">
        <f t="shared" si="1"/>
        <v>16.55109090909091</v>
      </c>
      <c r="W21" s="46">
        <f t="shared" si="1"/>
        <v>16.803272727272724</v>
      </c>
      <c r="X21" s="46">
        <f t="shared" si="1"/>
        <v>23.153166666666664</v>
      </c>
      <c r="Y21" s="53">
        <f>Y18*Y20</f>
        <v>0.07117500000000002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3:67" ht="12.75">
      <c r="C22" t="s">
        <v>52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ht="12.75">
      <c r="C23" t="s">
        <v>29</v>
      </c>
    </row>
    <row r="24" spans="3:4" ht="12.75">
      <c r="C24" s="9"/>
      <c r="D24" t="s">
        <v>18</v>
      </c>
    </row>
    <row r="25" spans="3:4" ht="12.75">
      <c r="C25" s="10"/>
      <c r="D25" t="s">
        <v>19</v>
      </c>
    </row>
    <row r="26" spans="3:4" ht="12.75">
      <c r="C26" s="11"/>
      <c r="D26" t="s">
        <v>20</v>
      </c>
    </row>
    <row r="29" ht="12.75" hidden="1"/>
    <row r="30" ht="12.75" hidden="1">
      <c r="C30" s="12"/>
    </row>
    <row r="31" ht="12.75" hidden="1"/>
    <row r="32" ht="12.75" hidden="1"/>
    <row r="33" ht="12.75" hidden="1"/>
    <row r="34" ht="12.75">
      <c r="C34" s="21"/>
    </row>
    <row r="35" ht="12.75">
      <c r="C35" s="21"/>
    </row>
    <row r="36" spans="3:6" ht="12.75">
      <c r="C36" s="22"/>
      <c r="D36" s="14"/>
      <c r="E36" s="107"/>
      <c r="F36" s="107"/>
    </row>
    <row r="37" spans="2:12" ht="12.75">
      <c r="B37" s="62"/>
      <c r="C37" s="63"/>
      <c r="D37" s="64"/>
      <c r="E37" s="106"/>
      <c r="F37" s="106"/>
      <c r="G37" s="62"/>
      <c r="H37" s="63"/>
      <c r="I37" s="64"/>
      <c r="J37" s="62"/>
      <c r="K37" s="63"/>
      <c r="L37" s="64"/>
    </row>
    <row r="38" spans="4:6" ht="12.75">
      <c r="D38" s="59"/>
      <c r="E38" s="107"/>
      <c r="F38" s="107"/>
    </row>
    <row r="39" spans="4:11" ht="12.75">
      <c r="D39" s="59"/>
      <c r="E39" s="107"/>
      <c r="F39" s="107"/>
      <c r="I39" s="30"/>
      <c r="J39" s="30"/>
      <c r="K39" s="30"/>
    </row>
    <row r="40" spans="4:11" ht="12.75">
      <c r="D40" s="59"/>
      <c r="E40" s="107"/>
      <c r="F40" s="107"/>
      <c r="I40" s="30"/>
      <c r="J40" s="31"/>
      <c r="K40" s="30"/>
    </row>
    <row r="41" spans="4:11" ht="12.75">
      <c r="D41" s="59"/>
      <c r="E41" s="107"/>
      <c r="F41" s="107"/>
      <c r="I41" s="30"/>
      <c r="J41" s="31"/>
      <c r="K41" s="30"/>
    </row>
    <row r="42" spans="4:11" ht="12.75">
      <c r="D42" s="59"/>
      <c r="E42" s="107"/>
      <c r="F42" s="107"/>
      <c r="I42" s="30"/>
      <c r="J42" s="25"/>
      <c r="K42" s="30"/>
    </row>
    <row r="43" spans="4:11" ht="12.75">
      <c r="D43" s="59"/>
      <c r="E43" s="107"/>
      <c r="F43" s="107"/>
      <c r="I43" s="30"/>
      <c r="J43" s="26"/>
      <c r="K43" s="30"/>
    </row>
    <row r="44" spans="4:11" ht="12.75">
      <c r="D44" s="59"/>
      <c r="E44" s="107"/>
      <c r="F44" s="107"/>
      <c r="I44" s="30"/>
      <c r="J44" s="26"/>
      <c r="K44" s="30"/>
    </row>
    <row r="45" spans="4:11" ht="12.75">
      <c r="D45" s="59"/>
      <c r="E45" s="107"/>
      <c r="F45" s="107"/>
      <c r="I45" s="30"/>
      <c r="J45" s="26"/>
      <c r="K45" s="30"/>
    </row>
    <row r="46" spans="4:11" ht="12.75">
      <c r="D46" s="59"/>
      <c r="E46" s="107"/>
      <c r="F46" s="107"/>
      <c r="I46" s="30"/>
      <c r="J46" s="27"/>
      <c r="K46" s="30"/>
    </row>
    <row r="47" spans="4:11" ht="12.75">
      <c r="D47" s="60"/>
      <c r="E47" s="107"/>
      <c r="F47" s="107"/>
      <c r="I47" s="30"/>
      <c r="J47" s="27"/>
      <c r="K47" s="30"/>
    </row>
    <row r="48" spans="4:11" ht="12.75">
      <c r="D48" s="61"/>
      <c r="I48" s="30"/>
      <c r="J48" s="26"/>
      <c r="K48" s="30"/>
    </row>
    <row r="49" spans="4:11" ht="12.75">
      <c r="D49" s="61"/>
      <c r="I49" s="30"/>
      <c r="J49" s="27"/>
      <c r="K49" s="30"/>
    </row>
    <row r="50" spans="4:11" ht="12.75">
      <c r="D50" s="61"/>
      <c r="I50" s="30"/>
      <c r="J50" s="27"/>
      <c r="K50" s="30"/>
    </row>
    <row r="51" spans="4:11" ht="12.75">
      <c r="D51" s="61"/>
      <c r="I51" s="30"/>
      <c r="J51" s="27"/>
      <c r="K51" s="30"/>
    </row>
    <row r="52" spans="4:11" ht="12.75">
      <c r="D52" s="61"/>
      <c r="I52" s="30"/>
      <c r="J52" s="27"/>
      <c r="K52" s="30"/>
    </row>
    <row r="53" spans="4:11" ht="12.75">
      <c r="D53" s="61"/>
      <c r="I53" s="30"/>
      <c r="J53" s="27"/>
      <c r="K53" s="30"/>
    </row>
    <row r="54" spans="4:11" ht="12.75">
      <c r="D54" s="61"/>
      <c r="I54" s="30"/>
      <c r="J54" s="27"/>
      <c r="K54" s="30"/>
    </row>
    <row r="55" spans="4:11" ht="12.75">
      <c r="D55" s="61"/>
      <c r="I55" s="30"/>
      <c r="J55" s="28"/>
      <c r="K55" s="30"/>
    </row>
    <row r="56" spans="4:11" ht="12.75">
      <c r="D56" s="61"/>
      <c r="I56" s="30"/>
      <c r="J56" s="27"/>
      <c r="K56" s="30"/>
    </row>
    <row r="57" spans="4:11" ht="12.75">
      <c r="D57" s="61"/>
      <c r="I57" s="30"/>
      <c r="J57" s="29"/>
      <c r="K57" s="30"/>
    </row>
    <row r="58" spans="4:11" ht="12.75">
      <c r="D58" s="61"/>
      <c r="I58" s="30"/>
      <c r="J58" s="28"/>
      <c r="K58" s="30"/>
    </row>
    <row r="59" spans="4:11" ht="12.75">
      <c r="D59" s="61"/>
      <c r="I59" s="30"/>
      <c r="J59" s="30"/>
      <c r="K59" s="30"/>
    </row>
    <row r="60" ht="12.75">
      <c r="D60" s="60"/>
    </row>
    <row r="71" spans="8:32" ht="12.75"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0"/>
    </row>
    <row r="77" spans="9:31" ht="12.75"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9:31" ht="12.75">
      <c r="I78" s="30"/>
      <c r="J78" s="31"/>
      <c r="K78" s="31"/>
      <c r="L78" s="25"/>
      <c r="M78" s="26"/>
      <c r="N78" s="26"/>
      <c r="O78" s="26"/>
      <c r="P78" s="27"/>
      <c r="Q78" s="27"/>
      <c r="R78" s="26"/>
      <c r="S78" s="27"/>
      <c r="T78" s="27"/>
      <c r="U78" s="27"/>
      <c r="V78" s="27"/>
      <c r="W78" s="27"/>
      <c r="X78" s="27"/>
      <c r="Y78" s="28"/>
      <c r="Z78" s="27"/>
      <c r="AA78" s="29"/>
      <c r="AB78" s="28"/>
      <c r="AC78" s="28"/>
      <c r="AD78" s="28"/>
      <c r="AE78" s="30"/>
    </row>
    <row r="79" spans="9:31" ht="12.75"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</sheetData>
  <sheetProtection/>
  <conditionalFormatting sqref="J58:M58 J55:M55 D21:X21 D18:Y18">
    <cfRule type="cellIs" priority="3" dxfId="1" operator="between" stopIfTrue="1">
      <formula>36</formula>
      <formula>39.99999999</formula>
    </cfRule>
    <cfRule type="cellIs" priority="4" dxfId="0" operator="greaterThanOrEqual" stopIfTrue="1">
      <formula>40</formula>
    </cfRule>
  </conditionalFormatting>
  <conditionalFormatting sqref="AB78:AD80 Y78:Y80">
    <cfRule type="cellIs" priority="1" dxfId="1" operator="between" stopIfTrue="1">
      <formula>36</formula>
      <formula>39.99999999</formula>
    </cfRule>
    <cfRule type="cellIs" priority="2" dxfId="0" operator="greaterThanOrEqual" stopIfTrue="1">
      <formula>40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Flitney</dc:creator>
  <cp:keywords/>
  <dc:description/>
  <cp:lastModifiedBy>Robert Vickers</cp:lastModifiedBy>
  <cp:lastPrinted>2012-04-24T15:08:16Z</cp:lastPrinted>
  <dcterms:created xsi:type="dcterms:W3CDTF">2007-02-27T16:18:09Z</dcterms:created>
  <dcterms:modified xsi:type="dcterms:W3CDTF">2017-05-03T10:49:02Z</dcterms:modified>
  <cp:category/>
  <cp:version/>
  <cp:contentType/>
  <cp:contentStatus/>
</cp:coreProperties>
</file>